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25100" yWindow="280" windowWidth="25600" windowHeight="16060"/>
  </bookViews>
  <sheets>
    <sheet name="Treasurer Report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7" i="1"/>
  <c r="L8" i="1"/>
  <c r="L10" i="1"/>
  <c r="C10" i="1"/>
  <c r="D9" i="1"/>
  <c r="E9" i="1"/>
  <c r="F9" i="1"/>
  <c r="G9" i="1"/>
  <c r="H9" i="1"/>
  <c r="I9" i="1"/>
  <c r="J9" i="1"/>
  <c r="K9" i="1"/>
  <c r="L9" i="1"/>
  <c r="C9" i="1"/>
  <c r="L6" i="1"/>
</calcChain>
</file>

<file path=xl/sharedStrings.xml><?xml version="1.0" encoding="utf-8"?>
<sst xmlns="http://schemas.openxmlformats.org/spreadsheetml/2006/main" count="17" uniqueCount="17">
  <si>
    <t>O &amp; M</t>
  </si>
  <si>
    <t>BOND &amp; INT</t>
  </si>
  <si>
    <t>TRANSP</t>
  </si>
  <si>
    <t>WORKING CASH</t>
  </si>
  <si>
    <t>TORT</t>
  </si>
  <si>
    <t>H / LS</t>
  </si>
  <si>
    <t>SITE &amp; CONST</t>
  </si>
  <si>
    <t>TOTAL REVENUE</t>
  </si>
  <si>
    <t>TOTAL DISBURSEMENTS</t>
  </si>
  <si>
    <t>TOTALS</t>
  </si>
  <si>
    <t>EDUCATION</t>
  </si>
  <si>
    <t>RANTOUL CITY SCHOOLS</t>
  </si>
  <si>
    <t>IMRF/SS</t>
  </si>
  <si>
    <t>Variance Between Beginning &amp; Ending Balance</t>
  </si>
  <si>
    <t xml:space="preserve"> Budget Summary</t>
  </si>
  <si>
    <t>BEGINNING BALANCE</t>
  </si>
  <si>
    <t>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</si>
</sst>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&quot;$&quot;#,##0.00;[Red]&quot;$&quot;#,##0.00"/>
    <numFmt numFmtId="170" formatCode="&quot;$&quot;#,##0;[Red]&quot;$&quot;#,##0"/>
  </numFmts>
  <fonts count="23" x14ac:knownFonts="1">
    <font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color theme="2" tint="-0.499984740745262"/>
      <name val="Gill Sans MT"/>
      <family val="2"/>
    </font>
    <font>
      <b/>
      <i/>
      <sz val="12"/>
      <color theme="3" tint="-0.499984740745262"/>
      <name val="Gill Sans MT"/>
      <family val="2"/>
    </font>
    <font>
      <sz val="12"/>
      <color theme="8"/>
      <name val="Gill Sans MT"/>
      <family val="2"/>
    </font>
    <font>
      <sz val="12"/>
      <color theme="1"/>
      <name val="Gill Sans MT"/>
      <family val="2"/>
    </font>
    <font>
      <b/>
      <i/>
      <sz val="9"/>
      <color rgb="FFC00000"/>
      <name val="Gill Sans MT"/>
      <family val="2"/>
    </font>
    <font>
      <sz val="10"/>
      <color theme="8"/>
      <name val="Gill Sans MT"/>
      <family val="2"/>
    </font>
    <font>
      <sz val="8"/>
      <color theme="0"/>
      <name val="Gill Sans MT"/>
      <family val="2"/>
    </font>
    <font>
      <b/>
      <sz val="8"/>
      <color theme="0"/>
      <name val="Gill Sans MT"/>
      <family val="2"/>
    </font>
    <font>
      <b/>
      <sz val="9"/>
      <color theme="2" tint="-0.499984740745262"/>
      <name val="Gill Sans MT"/>
      <family val="2"/>
    </font>
    <font>
      <sz val="8"/>
      <color theme="2" tint="-0.749992370372631"/>
      <name val="Gill Sans MT"/>
      <family val="2"/>
    </font>
    <font>
      <sz val="8"/>
      <color theme="2" tint="-0.499984740745262"/>
      <name val="Gill Sans MT"/>
      <family val="2"/>
    </font>
    <font>
      <b/>
      <sz val="8"/>
      <color theme="2" tint="-0.749992370372631"/>
      <name val="Gill Sans MT"/>
      <family val="2"/>
    </font>
    <font>
      <b/>
      <sz val="8"/>
      <color theme="2" tint="-0.499984740745262"/>
      <name val="Gill Sans MT"/>
      <family val="2"/>
    </font>
    <font>
      <b/>
      <sz val="8"/>
      <color theme="8"/>
      <name val="Gill Sans MT"/>
      <family val="2"/>
    </font>
    <font>
      <sz val="12"/>
      <color theme="2" tint="-0.499984740745262"/>
      <name val="Gill Sans MT"/>
      <family val="2"/>
    </font>
    <font>
      <b/>
      <sz val="22"/>
      <color theme="2" tint="-0.499984740745262"/>
      <name val="Gill Sans MT"/>
      <family val="2"/>
    </font>
    <font>
      <sz val="8"/>
      <name val="Arial Narrow"/>
      <family val="2"/>
    </font>
    <font>
      <u/>
      <sz val="12"/>
      <color theme="10"/>
      <name val="Arial Narrow"/>
      <family val="2"/>
    </font>
    <font>
      <u/>
      <sz val="12"/>
      <color theme="11"/>
      <name val="Arial Narrow"/>
      <family val="2"/>
    </font>
    <font>
      <sz val="9"/>
      <color theme="8"/>
      <name val="Gill Sans MT"/>
    </font>
    <font>
      <b/>
      <sz val="12"/>
      <color theme="2" tint="-0.499984740745262"/>
      <name val="Gill Sans MT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 style="thin">
        <color auto="1"/>
      </left>
      <right style="thin">
        <color auto="1"/>
      </right>
      <top style="thin">
        <color theme="2" tint="-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1" applyFont="1" applyAlignment="1">
      <alignment vertical="center"/>
    </xf>
    <xf numFmtId="164" fontId="6" fillId="0" borderId="0" xfId="1" applyFont="1" applyAlignment="1">
      <alignment vertical="center"/>
    </xf>
    <xf numFmtId="164" fontId="7" fillId="0" borderId="0" xfId="1" applyFont="1" applyAlignment="1">
      <alignment vertical="center"/>
    </xf>
    <xf numFmtId="164" fontId="9" fillId="3" borderId="2" xfId="1" applyFont="1" applyFill="1" applyBorder="1" applyAlignment="1">
      <alignment horizontal="center" vertical="center" wrapText="1"/>
    </xf>
    <xf numFmtId="164" fontId="9" fillId="3" borderId="3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2" borderId="5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3" fillId="0" borderId="0" xfId="0" quotePrefix="1" applyNumberFormat="1" applyFont="1" applyAlignment="1">
      <alignment horizontal="center" vertical="center"/>
    </xf>
    <xf numFmtId="165" fontId="21" fillId="0" borderId="0" xfId="1" applyNumberFormat="1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/>
    </xf>
    <xf numFmtId="170" fontId="22" fillId="0" borderId="7" xfId="1" applyNumberFormat="1" applyFont="1" applyFill="1" applyBorder="1" applyAlignment="1">
      <alignment vertical="center" wrapText="1"/>
    </xf>
    <xf numFmtId="170" fontId="16" fillId="0" borderId="6" xfId="1" applyNumberFormat="1" applyFont="1" applyFill="1" applyBorder="1" applyAlignment="1">
      <alignment vertical="center"/>
    </xf>
    <xf numFmtId="0" fontId="22" fillId="0" borderId="7" xfId="0" applyFont="1" applyFill="1" applyBorder="1" applyAlignment="1">
      <alignment horizontal="left" vertical="center"/>
    </xf>
    <xf numFmtId="170" fontId="22" fillId="0" borderId="7" xfId="1" applyNumberFormat="1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170" fontId="16" fillId="0" borderId="7" xfId="1" applyNumberFormat="1" applyFont="1" applyFill="1" applyBorder="1" applyAlignment="1">
      <alignment vertical="center"/>
    </xf>
  </cellXfs>
  <cellStyles count="2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</cellStyles>
  <dxfs count="0"/>
  <tableStyles count="0" defaultTableStyle="TableStyleMedium2" defaultPivotStyle="PivotStyleLight16"/>
  <colors>
    <mruColors>
      <color rgb="FFCCECFF"/>
      <color rgb="FF009999"/>
      <color rgb="FF008080"/>
      <color rgb="FF00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ustom 5">
      <a:dk1>
        <a:srgbClr val="CC3399"/>
      </a:dk1>
      <a:lt1>
        <a:sysClr val="window" lastClr="FFFFFF"/>
      </a:lt1>
      <a:dk2>
        <a:srgbClr val="00B0F0"/>
      </a:dk2>
      <a:lt2>
        <a:srgbClr val="E7E6E6"/>
      </a:lt2>
      <a:accent1>
        <a:srgbClr val="954F72"/>
      </a:accent1>
      <a:accent2>
        <a:srgbClr val="33CCCC"/>
      </a:accent2>
      <a:accent3>
        <a:srgbClr val="7030A0"/>
      </a:accent3>
      <a:accent4>
        <a:srgbClr val="FFC000"/>
      </a:accent4>
      <a:accent5>
        <a:srgbClr val="00808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="120" zoomScaleNormal="120" zoomScalePageLayoutView="120" workbookViewId="0">
      <selection activeCell="B11" sqref="B11"/>
    </sheetView>
  </sheetViews>
  <sheetFormatPr baseColWidth="10" defaultColWidth="8.6640625" defaultRowHeight="15" x14ac:dyDescent="0"/>
  <cols>
    <col min="1" max="1" width="1.6640625" style="2" customWidth="1"/>
    <col min="2" max="2" width="27" style="2" customWidth="1"/>
    <col min="3" max="3" width="16.6640625" style="3" bestFit="1" customWidth="1"/>
    <col min="4" max="7" width="15" style="3" bestFit="1" customWidth="1"/>
    <col min="8" max="8" width="16.33203125" style="3" bestFit="1" customWidth="1"/>
    <col min="9" max="9" width="14.6640625" style="3" bestFit="1" customWidth="1"/>
    <col min="10" max="10" width="15" style="3" bestFit="1" customWidth="1"/>
    <col min="11" max="11" width="14.6640625" style="3" bestFit="1" customWidth="1"/>
    <col min="12" max="12" width="17.33203125" style="3" bestFit="1" customWidth="1"/>
    <col min="13" max="16384" width="8.6640625" style="2"/>
  </cols>
  <sheetData>
    <row r="1" spans="1:12" ht="20.75" customHeight="1">
      <c r="B1" s="16" t="s">
        <v>11</v>
      </c>
    </row>
    <row r="2" spans="1:12" ht="17" customHeight="1">
      <c r="B2" s="1" t="s">
        <v>14</v>
      </c>
      <c r="L2" s="17"/>
    </row>
    <row r="3" spans="1:12" ht="15" customHeight="1">
      <c r="B3" s="18">
        <v>43738</v>
      </c>
      <c r="C3" s="4"/>
    </row>
    <row r="4" spans="1:12" ht="4.75" customHeight="1">
      <c r="D4" s="5"/>
    </row>
    <row r="5" spans="1:12" s="8" customFormat="1" ht="22" customHeight="1">
      <c r="A5" s="20"/>
      <c r="B5" s="21"/>
      <c r="C5" s="6" t="s">
        <v>10</v>
      </c>
      <c r="D5" s="6" t="s">
        <v>0</v>
      </c>
      <c r="E5" s="6" t="s">
        <v>1</v>
      </c>
      <c r="F5" s="6" t="s">
        <v>2</v>
      </c>
      <c r="G5" s="6" t="s">
        <v>12</v>
      </c>
      <c r="H5" s="6" t="s">
        <v>6</v>
      </c>
      <c r="I5" s="6" t="s">
        <v>3</v>
      </c>
      <c r="J5" s="6" t="s">
        <v>4</v>
      </c>
      <c r="K5" s="6" t="s">
        <v>5</v>
      </c>
      <c r="L5" s="7" t="s">
        <v>9</v>
      </c>
    </row>
    <row r="6" spans="1:12" s="10" customFormat="1" ht="22" customHeight="1">
      <c r="A6" s="9"/>
      <c r="B6" s="22" t="s">
        <v>15</v>
      </c>
      <c r="C6" s="24">
        <v>8821066</v>
      </c>
      <c r="D6" s="24">
        <v>703717</v>
      </c>
      <c r="E6" s="24">
        <v>216101</v>
      </c>
      <c r="F6" s="24">
        <v>382658</v>
      </c>
      <c r="G6" s="24">
        <v>130968</v>
      </c>
      <c r="H6" s="24">
        <v>1170558</v>
      </c>
      <c r="I6" s="24">
        <v>553790</v>
      </c>
      <c r="J6" s="24">
        <v>222555</v>
      </c>
      <c r="K6" s="24">
        <v>177458</v>
      </c>
      <c r="L6" s="24">
        <f>SUM(C6:K6)</f>
        <v>12378871</v>
      </c>
    </row>
    <row r="7" spans="1:12" s="12" customFormat="1" ht="17" customHeight="1">
      <c r="A7" s="11"/>
      <c r="B7" s="25" t="s">
        <v>7</v>
      </c>
      <c r="C7" s="26">
        <v>4799916</v>
      </c>
      <c r="D7" s="26">
        <v>176616</v>
      </c>
      <c r="E7" s="26">
        <v>655667</v>
      </c>
      <c r="F7" s="26">
        <v>310773</v>
      </c>
      <c r="G7" s="26">
        <v>375364</v>
      </c>
      <c r="H7" s="26">
        <v>355</v>
      </c>
      <c r="I7" s="26">
        <v>5475</v>
      </c>
      <c r="J7" s="26">
        <v>142511</v>
      </c>
      <c r="K7" s="26">
        <v>55</v>
      </c>
      <c r="L7" s="26">
        <f>SUM(C7:K7)</f>
        <v>6466732</v>
      </c>
    </row>
    <row r="8" spans="1:12" s="14" customFormat="1" ht="17" customHeight="1">
      <c r="B8" s="25" t="s">
        <v>8</v>
      </c>
      <c r="C8" s="26">
        <v>4443675</v>
      </c>
      <c r="D8" s="26">
        <v>584611</v>
      </c>
      <c r="E8" s="26">
        <v>0</v>
      </c>
      <c r="F8" s="26">
        <v>17704</v>
      </c>
      <c r="G8" s="26">
        <v>135372</v>
      </c>
      <c r="H8" s="26">
        <v>19356</v>
      </c>
      <c r="I8" s="26">
        <v>0</v>
      </c>
      <c r="J8" s="26">
        <v>188916</v>
      </c>
      <c r="K8" s="26">
        <v>0</v>
      </c>
      <c r="L8" s="26">
        <f t="shared" ref="L8" si="0">SUM(C8:K8)</f>
        <v>5389634</v>
      </c>
    </row>
    <row r="9" spans="1:12" s="10" customFormat="1" ht="12" customHeight="1">
      <c r="A9" s="13"/>
      <c r="B9" s="27" t="s">
        <v>13</v>
      </c>
      <c r="C9" s="28">
        <f>C7-C8</f>
        <v>356241</v>
      </c>
      <c r="D9" s="28">
        <f t="shared" ref="D9:L9" si="1">D7-D8</f>
        <v>-407995</v>
      </c>
      <c r="E9" s="28">
        <f t="shared" si="1"/>
        <v>655667</v>
      </c>
      <c r="F9" s="28">
        <f t="shared" si="1"/>
        <v>293069</v>
      </c>
      <c r="G9" s="28">
        <f t="shared" si="1"/>
        <v>239992</v>
      </c>
      <c r="H9" s="28">
        <f t="shared" si="1"/>
        <v>-19001</v>
      </c>
      <c r="I9" s="28">
        <f t="shared" si="1"/>
        <v>5475</v>
      </c>
      <c r="J9" s="28">
        <f t="shared" si="1"/>
        <v>-46405</v>
      </c>
      <c r="K9" s="28">
        <f t="shared" si="1"/>
        <v>55</v>
      </c>
      <c r="L9" s="28">
        <f t="shared" si="1"/>
        <v>1077098</v>
      </c>
    </row>
    <row r="10" spans="1:12" s="15" customFormat="1" ht="20" customHeight="1">
      <c r="B10" s="22" t="s">
        <v>16</v>
      </c>
      <c r="C10" s="23">
        <f>C6+C7-C8</f>
        <v>9177307</v>
      </c>
      <c r="D10" s="23">
        <f t="shared" ref="D10:L10" si="2">D6+D7-D8</f>
        <v>295722</v>
      </c>
      <c r="E10" s="23">
        <f t="shared" si="2"/>
        <v>871768</v>
      </c>
      <c r="F10" s="23">
        <f t="shared" si="2"/>
        <v>675727</v>
      </c>
      <c r="G10" s="23">
        <f t="shared" si="2"/>
        <v>370960</v>
      </c>
      <c r="H10" s="23">
        <f t="shared" si="2"/>
        <v>1151557</v>
      </c>
      <c r="I10" s="23">
        <f t="shared" si="2"/>
        <v>559265</v>
      </c>
      <c r="J10" s="23">
        <f t="shared" si="2"/>
        <v>176150</v>
      </c>
      <c r="K10" s="23">
        <f t="shared" si="2"/>
        <v>177513</v>
      </c>
      <c r="L10" s="23">
        <f t="shared" si="2"/>
        <v>13455969</v>
      </c>
    </row>
    <row r="13" spans="1:12">
      <c r="C13" s="19"/>
      <c r="D13" s="19"/>
      <c r="E13" s="19"/>
    </row>
    <row r="14" spans="1:12">
      <c r="C14" s="19"/>
      <c r="D14" s="19"/>
      <c r="E14" s="19"/>
    </row>
    <row r="15" spans="1:12">
      <c r="C15" s="19"/>
      <c r="D15" s="19"/>
      <c r="E15" s="19"/>
    </row>
  </sheetData>
  <mergeCells count="1">
    <mergeCell ref="A5:B5"/>
  </mergeCells>
  <phoneticPr fontId="18" type="noConversion"/>
  <pageMargins left="0.25" right="0.25" top="0.25" bottom="0.25" header="0.3" footer="0.3"/>
  <pageSetup scale="85" orientation="landscape"/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Treasurer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Teske</dc:creator>
  <cp:lastModifiedBy>Kendra Good</cp:lastModifiedBy>
  <cp:lastPrinted>2019-02-04T19:28:05Z</cp:lastPrinted>
  <dcterms:created xsi:type="dcterms:W3CDTF">2014-11-03T17:21:50Z</dcterms:created>
  <dcterms:modified xsi:type="dcterms:W3CDTF">2019-10-03T17:28:19Z</dcterms:modified>
</cp:coreProperties>
</file>